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5" i="7" l="1"/>
  <c r="G5" i="6"/>
  <c r="F4" i="5"/>
  <c r="I5" i="4"/>
  <c r="C5" i="3"/>
  <c r="Q5" i="2"/>
  <c r="B27" i="7" l="1"/>
  <c r="A15" i="7"/>
  <c r="B21" i="7" s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<sst xmlns="http://schemas.openxmlformats.org/spreadsheetml/2006/main" count="508" uniqueCount="331">
  <si>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</si>
  <si>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</si>
  <si>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</si>
  <si>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</si>
  <si>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</si>
  <si>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</si>
  <si>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</si>
  <si>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</si>
  <si>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</si>
  <si>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</si>
  <si>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</si>
  <si>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</si>
  <si>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</si>
  <si>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</si>
  <si>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</si>
  <si>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</si>
  <si>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</si>
  <si>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</si>
  <si>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</si>
  <si>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</si>
  <si>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</si>
  <si>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</si>
  <si>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</si>
  <si>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</si>
  <si>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</si>
  <si>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</si>
  <si>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</si>
  <si>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</si>
  <si>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</si>
  <si>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</si>
  <si>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</si>
  <si>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</si>
  <si>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</si>
  <si>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</si>
  <si>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</si>
  <si>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</si>
  <si>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</si>
  <si>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</si>
  <si>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</si>
  <si>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</si>
  <si>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</si>
  <si>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</si>
  <si>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</si>
  <si>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</si>
  <si>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</si>
  <si>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</si>
  <si>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</si>
  <si>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</si>
  <si>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</si>
  <si>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</si>
  <si>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</si>
  <si>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</si>
  <si>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</si>
  <si>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</si>
  <si>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</si>
  <si>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</si>
  <si>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</si>
  <si>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</si>
  <si>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</si>
  <si>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</si>
  <si>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</si>
  <si>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</si>
  <si>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</si>
  <si>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</si>
  <si>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</si>
  <si>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</si>
  <si>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</si>
  <si>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</si>
  <si>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</si>
  <si>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</si>
  <si>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</si>
  <si>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</si>
  <si>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</si>
  <si>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</si>
  <si>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</si>
  <si>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</si>
  <si>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</si>
  <si>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</si>
  <si>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</si>
  <si>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</si>
  <si>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</si>
  <si>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</si>
  <si>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</si>
  <si>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</si>
  <si>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</si>
  <si>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</si>
  <si>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</si>
  <si>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</si>
  <si>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</si>
  <si>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</si>
  <si>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</si>
  <si>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</si>
  <si>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</si>
  <si>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</si>
  <si>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</si>
  <si>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</si>
  <si>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</si>
  <si>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</si>
  <si>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</si>
  <si>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</si>
  <si>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</si>
  <si>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</si>
  <si>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</si>
  <si>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</si>
  <si>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</si>
  <si>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</si>
  <si>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</si>
  <si>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</si>
  <si>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</si>
  <si>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</si>
  <si>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</si>
  <si>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</si>
  <si>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</si>
  <si>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</si>
  <si>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</si>
  <si>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</si>
  <si>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</si>
  <si>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</si>
  <si>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</si>
  <si>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</si>
  <si>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</si>
  <si>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</si>
  <si>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</si>
  <si>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</si>
  <si>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</si>
  <si>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</si>
  <si>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</si>
  <si>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</si>
  <si>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</si>
  <si>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</si>
  <si>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</si>
  <si>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</si>
  <si>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</si>
  <si>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</si>
  <si>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</si>
  <si>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</si>
  <si>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</si>
  <si>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</si>
  <si>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</si>
  <si>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</si>
  <si>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</si>
  <si>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</si>
  <si>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</si>
  <si>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</si>
  <si>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</si>
  <si>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</si>
  <si>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</si>
  <si>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</si>
  <si>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</si>
  <si>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</si>
  <si>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</si>
  <si>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</si>
  <si>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</si>
  <si>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</si>
  <si>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</si>
  <si>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</si>
  <si>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</si>
  <si>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</si>
  <si>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</si>
  <si>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</si>
  <si>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</si>
  <si>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</si>
  <si>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</si>
  <si>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</si>
  <si>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</si>
  <si>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</si>
  <si>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</si>
  <si>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</si>
  <si>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</si>
  <si>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</si>
  <si>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</si>
  <si>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</si>
  <si>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</si>
  <si>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</si>
  <si>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</si>
  <si>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</si>
  <si>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</si>
  <si>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</si>
  <si>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</si>
  <si>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</si>
  <si>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</si>
  <si>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</si>
  <si>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</si>
  <si>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</si>
  <si>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</si>
  <si>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</si>
  <si>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</si>
  <si>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</si>
  <si>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</si>
  <si>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</si>
  <si>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</si>
  <si>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</si>
  <si>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</si>
  <si>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</si>
  <si>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</si>
  <si>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</si>
  <si>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</si>
  <si>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</si>
  <si>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</si>
  <si>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</si>
  <si>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</si>
  <si>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</si>
  <si>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</si>
  <si>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</si>
  <si>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</si>
  <si>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</si>
  <si>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</si>
  <si>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</si>
  <si>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</si>
  <si>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</si>
  <si>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</si>
  <si>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</si>
  <si>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</si>
  <si>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</si>
  <si>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</si>
  <si>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</si>
  <si>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</si>
  <si>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</si>
  <si>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</si>
  <si>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</si>
  <si>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</si>
  <si>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</si>
  <si>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</si>
  <si>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</si>
  <si>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</si>
  <si>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</si>
  <si>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</si>
  <si>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</si>
  <si>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</si>
  <si>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</si>
  <si>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</si>
  <si>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</si>
  <si>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</si>
  <si>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</si>
  <si>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</si>
  <si>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</si>
  <si>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</si>
  <si>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</si>
  <si>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</si>
  <si>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</si>
  <si>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</si>
  <si>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</si>
  <si>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</si>
  <si>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</si>
  <si>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</si>
  <si>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</si>
  <si>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</si>
  <si>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</si>
  <si>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</si>
  <si>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</si>
  <si>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</si>
  <si>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</si>
  <si>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</si>
  <si>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</si>
  <si>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</si>
  <si>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</si>
  <si>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</si>
  <si>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</si>
  <si>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</si>
  <si>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</si>
  <si>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</si>
  <si>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</si>
  <si>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</si>
  <si>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</si>
  <si>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</si>
  <si>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</si>
  <si>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</si>
  <si>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</si>
  <si>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</si>
  <si>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</si>
  <si>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</si>
  <si>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</si>
  <si>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</si>
  <si>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</si>
  <si>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</si>
  <si>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</si>
  <si>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</si>
  <si>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</si>
  <si>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</si>
  <si>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</si>
  <si>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</si>
  <si>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</si>
  <si>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</si>
  <si>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</si>
  <si>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</si>
  <si>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</si>
  <si>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</si>
  <si>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</si>
  <si>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</si>
  <si>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</si>
  <si>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</si>
  <si>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</si>
  <si>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</si>
  <si>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</si>
  <si>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</si>
  <si>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</si>
  <si>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</si>
  <si>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</si>
  <si>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</si>
  <si>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</si>
  <si>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</si>
  <si>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</si>
  <si>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</si>
  <si>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</si>
  <si>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</si>
  <si>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</si>
  <si>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</si>
  <si>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</si>
  <si>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</si>
  <si>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</si>
  <si>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</si>
  <si>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</si>
  <si>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</si>
  <si>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</si>
  <si>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</si>
  <si>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</si>
  <si>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</si>
  <si>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</si>
  <si>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</si>
  <si>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</si>
  <si>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</si>
  <si>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</si>
  <si>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</si>
  <si>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</si>
  <si>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</si>
  <si>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</si>
  <si>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</si>
  <si>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Учалинский район, с. Миндяк</t>
  </si>
  <si>
    <t>453702, Республика Башкортостан, Учалинский район, с. Миндяк</t>
  </si>
  <si>
    <t>M_UES_P201</t>
  </si>
  <si>
    <t>Реконструкция ВЛ-0,4кВ ТП-265 ф-2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</si>
</sst>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7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2">
    <xf numFmtId="0" fontId="0" fillId="0" borderId="0"/>
    <xf numFmtId="0" fontId="26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/>
    </xf>
    <xf numFmtId="165" fontId="14" fillId="0" borderId="1" xfId="1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topLeftCell="A46" zoomScale="75" zoomScaleNormal="100" zoomScalePageLayoutView="75" workbookViewId="0">
      <selection activeCell="C49" sqref="C49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28"/>
      <c r="C5" s="128" t="s">
        <v>325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1" t="s">
        <v>3</v>
      </c>
      <c r="B7" s="131"/>
      <c r="C7" s="13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2" t="s">
        <v>4</v>
      </c>
      <c r="B9" s="132"/>
      <c r="C9" s="132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3" t="s">
        <v>5</v>
      </c>
      <c r="B10" s="133"/>
      <c r="C10" s="133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329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3" t="s">
        <v>6</v>
      </c>
      <c r="B13" s="133"/>
      <c r="C13" s="133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22" t="s">
        <v>330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3" t="s">
        <v>7</v>
      </c>
      <c r="B16" s="133"/>
      <c r="C16" s="133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5" t="s">
        <v>8</v>
      </c>
      <c r="B18" s="135"/>
      <c r="C18" s="13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34"/>
      <c r="B24" s="134"/>
      <c r="C24" s="134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4" t="s">
        <v>327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34"/>
      <c r="B39" s="134"/>
      <c r="C39" s="134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34"/>
      <c r="B47" s="134"/>
      <c r="C47" s="134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326</v>
      </c>
      <c r="C48" s="130">
        <v>1.161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9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4" zoomScale="75" zoomScaleNormal="100" zoomScalePageLayoutView="75" workbookViewId="0">
      <selection activeCell="Q6" sqref="Q6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 t="str">
        <f>'1. паспорт местоположение'!C5</f>
        <v>Год раскрытия информации: 2021 год</v>
      </c>
      <c r="R5" s="128"/>
      <c r="S5" s="128"/>
      <c r="T5" s="128"/>
      <c r="U5" s="128"/>
      <c r="V5" s="128"/>
      <c r="W5" s="128"/>
      <c r="X5" s="128"/>
      <c r="Y5" s="128"/>
      <c r="Z5" s="128"/>
      <c r="AA5" s="128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1" t="s">
        <v>3</v>
      </c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131"/>
      <c r="S7" s="131"/>
      <c r="T7" s="131"/>
      <c r="U7" s="131"/>
      <c r="V7" s="131"/>
      <c r="W7" s="131"/>
      <c r="X7" s="131"/>
      <c r="Y7" s="131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2" t="s">
        <v>4</v>
      </c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</row>
    <row r="10" spans="1:27" ht="18.75" customHeight="1" x14ac:dyDescent="0.25">
      <c r="E10" s="133" t="s">
        <v>5</v>
      </c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3"/>
      <c r="T10" s="133"/>
      <c r="U10" s="133"/>
      <c r="V10" s="133"/>
      <c r="W10" s="133"/>
      <c r="X10" s="133"/>
      <c r="Y10" s="133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M_UES_P201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33" t="s">
        <v>6</v>
      </c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133"/>
      <c r="X13" s="133"/>
      <c r="Y13" s="133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Реконструкция ВЛ-0,4кВ ТП-265 ф-2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33" t="s">
        <v>7</v>
      </c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33"/>
      <c r="V16" s="133"/>
      <c r="W16" s="133"/>
      <c r="X16" s="133"/>
      <c r="Y16" s="133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2"/>
      <c r="F18" s="132"/>
      <c r="G18" s="132"/>
      <c r="H18" s="132"/>
      <c r="I18" s="132"/>
      <c r="J18" s="132"/>
      <c r="K18" s="132"/>
      <c r="L18" s="132"/>
      <c r="M18" s="132"/>
      <c r="N18" s="132"/>
      <c r="O18" s="132"/>
      <c r="P18" s="132"/>
      <c r="Q18" s="132"/>
      <c r="R18" s="132"/>
      <c r="S18" s="132"/>
      <c r="T18" s="132"/>
      <c r="U18" s="132"/>
      <c r="V18" s="132"/>
      <c r="W18" s="132"/>
      <c r="X18" s="132"/>
      <c r="Y18" s="132"/>
    </row>
    <row r="19" spans="1:27" ht="25.5" customHeight="1" x14ac:dyDescent="0.25">
      <c r="A19" s="132" t="s">
        <v>70</v>
      </c>
      <c r="B19" s="132"/>
      <c r="C19" s="132"/>
      <c r="D19" s="132"/>
      <c r="E19" s="132"/>
      <c r="F19" s="132"/>
      <c r="G19" s="132"/>
      <c r="H19" s="132"/>
      <c r="I19" s="132"/>
      <c r="J19" s="132"/>
      <c r="K19" s="132"/>
      <c r="L19" s="132"/>
      <c r="M19" s="132"/>
      <c r="N19" s="132"/>
      <c r="O19" s="132"/>
      <c r="P19" s="132"/>
      <c r="Q19" s="132"/>
      <c r="R19" s="132"/>
      <c r="S19" s="132"/>
      <c r="T19" s="132"/>
      <c r="U19" s="132"/>
      <c r="V19" s="132"/>
      <c r="W19" s="132"/>
      <c r="X19" s="132"/>
      <c r="Y19" s="132"/>
      <c r="Z19" s="132"/>
      <c r="AA19" s="132"/>
    </row>
    <row r="20" spans="1:27" s="34" customFormat="1" ht="21" customHeight="1" x14ac:dyDescent="0.25"/>
    <row r="21" spans="1:27" ht="15.75" customHeight="1" x14ac:dyDescent="0.25">
      <c r="A21" s="137" t="s">
        <v>9</v>
      </c>
      <c r="B21" s="137" t="s">
        <v>71</v>
      </c>
      <c r="C21" s="137"/>
      <c r="D21" s="137" t="s">
        <v>72</v>
      </c>
      <c r="E21" s="137"/>
      <c r="F21" s="137" t="s">
        <v>73</v>
      </c>
      <c r="G21" s="137"/>
      <c r="H21" s="137"/>
      <c r="I21" s="137"/>
      <c r="J21" s="137" t="s">
        <v>74</v>
      </c>
      <c r="K21" s="137" t="s">
        <v>75</v>
      </c>
      <c r="L21" s="137"/>
      <c r="M21" s="137" t="s">
        <v>76</v>
      </c>
      <c r="N21" s="137"/>
      <c r="O21" s="137" t="s">
        <v>77</v>
      </c>
      <c r="P21" s="137"/>
      <c r="Q21" s="137" t="s">
        <v>78</v>
      </c>
      <c r="R21" s="137"/>
      <c r="S21" s="137" t="s">
        <v>79</v>
      </c>
      <c r="T21" s="137" t="s">
        <v>80</v>
      </c>
      <c r="U21" s="137" t="s">
        <v>81</v>
      </c>
      <c r="V21" s="137" t="s">
        <v>82</v>
      </c>
      <c r="W21" s="137"/>
      <c r="X21" s="138" t="s">
        <v>83</v>
      </c>
      <c r="Y21" s="138"/>
      <c r="Z21" s="138" t="s">
        <v>84</v>
      </c>
      <c r="AA21" s="138"/>
    </row>
    <row r="22" spans="1:27" ht="216" customHeight="1" x14ac:dyDescent="0.25">
      <c r="A22" s="137"/>
      <c r="B22" s="137"/>
      <c r="C22" s="137"/>
      <c r="D22" s="137"/>
      <c r="E22" s="137"/>
      <c r="F22" s="137" t="s">
        <v>85</v>
      </c>
      <c r="G22" s="137"/>
      <c r="H22" s="137" t="s">
        <v>86</v>
      </c>
      <c r="I22" s="137"/>
      <c r="J22" s="137"/>
      <c r="K22" s="137"/>
      <c r="L22" s="137"/>
      <c r="M22" s="137"/>
      <c r="N22" s="137"/>
      <c r="O22" s="137"/>
      <c r="P22" s="137"/>
      <c r="Q22" s="137"/>
      <c r="R22" s="137"/>
      <c r="S22" s="137"/>
      <c r="T22" s="137"/>
      <c r="U22" s="137"/>
      <c r="V22" s="137"/>
      <c r="W22" s="137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37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6"/>
      <c r="C25" s="136"/>
      <c r="D25" s="137"/>
      <c r="E25" s="137"/>
      <c r="F25" s="137"/>
      <c r="G25" s="137"/>
      <c r="H25" s="137"/>
      <c r="I25" s="137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7">
    <mergeCell ref="E13:Y13"/>
    <mergeCell ref="E16:Y16"/>
    <mergeCell ref="E18:Y18"/>
    <mergeCell ref="A19:AA19"/>
    <mergeCell ref="E7:Y7"/>
    <mergeCell ref="E9:Y9"/>
    <mergeCell ref="E10:Y10"/>
    <mergeCell ref="A21:A23"/>
    <mergeCell ref="B21:C22"/>
    <mergeCell ref="D21:E22"/>
    <mergeCell ref="F21:I21"/>
    <mergeCell ref="J21:J22"/>
    <mergeCell ref="F22:G22"/>
    <mergeCell ref="H22:I22"/>
    <mergeCell ref="V21:W22"/>
    <mergeCell ref="X21:Y21"/>
    <mergeCell ref="Z21:AA21"/>
    <mergeCell ref="K21:L22"/>
    <mergeCell ref="M21:N22"/>
    <mergeCell ref="O21:P22"/>
    <mergeCell ref="Q21:R22"/>
    <mergeCell ref="S21:S22"/>
    <mergeCell ref="B25:C25"/>
    <mergeCell ref="D25:E25"/>
    <mergeCell ref="F25:I25"/>
    <mergeCell ref="T21:T22"/>
    <mergeCell ref="U21:U22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C6" sqref="C6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128"/>
      <c r="C5" s="128" t="str">
        <f>'1. паспорт местоположение'!C5</f>
        <v>Год раскрытия информации: 2021 год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1" t="s">
        <v>3</v>
      </c>
      <c r="B7" s="131"/>
      <c r="C7" s="13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1"/>
      <c r="B8" s="131"/>
      <c r="C8" s="131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2" t="s">
        <v>4</v>
      </c>
      <c r="B9" s="132"/>
      <c r="C9" s="132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3" t="s">
        <v>5</v>
      </c>
      <c r="B10" s="133"/>
      <c r="C10" s="133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1"/>
      <c r="B11" s="131"/>
      <c r="C11" s="131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M_UES_P201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3" t="s">
        <v>6</v>
      </c>
      <c r="B13" s="133"/>
      <c r="C13" s="133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9"/>
      <c r="B14" s="139"/>
      <c r="C14" s="139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Реконструкция ВЛ-0,4кВ ТП-265 ф-2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3" t="s">
        <v>7</v>
      </c>
      <c r="B16" s="133"/>
      <c r="C16" s="133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9"/>
      <c r="B17" s="139"/>
      <c r="C17" s="139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5" t="s">
        <v>93</v>
      </c>
      <c r="B18" s="135"/>
      <c r="C18" s="13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0"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I6" sqref="I6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28"/>
      <c r="C5" s="128"/>
      <c r="D5" s="128"/>
      <c r="E5" s="128"/>
      <c r="F5" s="128"/>
      <c r="G5" s="128"/>
      <c r="H5" s="128"/>
      <c r="I5" s="128" t="str">
        <f>'1. паспорт местоположение'!C5</f>
        <v>Год раскрытия информации: 2021 год</v>
      </c>
      <c r="J5" s="128"/>
      <c r="K5" s="128"/>
      <c r="L5" s="128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1" t="s">
        <v>3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</row>
    <row r="8" spans="1:44" ht="18.75" x14ac:dyDescent="0.25">
      <c r="A8" s="131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</row>
    <row r="9" spans="1:44" ht="18.75" x14ac:dyDescent="0.25">
      <c r="A9" s="132" t="s">
        <v>4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</row>
    <row r="10" spans="1:44" ht="15.75" x14ac:dyDescent="0.25">
      <c r="A10" s="133" t="s">
        <v>5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</row>
    <row r="11" spans="1:44" ht="18.75" x14ac:dyDescent="0.25">
      <c r="A11" s="131"/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M_UES_P201</v>
      </c>
      <c r="J12" s="124"/>
      <c r="K12" s="124"/>
      <c r="L12" s="124"/>
    </row>
    <row r="13" spans="1:44" ht="15.75" x14ac:dyDescent="0.25">
      <c r="A13" s="133" t="s">
        <v>6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</row>
    <row r="14" spans="1:44" ht="18.75" x14ac:dyDescent="0.25">
      <c r="A14" s="139"/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Реконструкция ВЛ-0,4кВ ТП-265 ф-2</v>
      </c>
      <c r="J15" s="122"/>
      <c r="K15" s="122"/>
      <c r="L15" s="122"/>
    </row>
    <row r="16" spans="1:44" ht="15.75" x14ac:dyDescent="0.25">
      <c r="A16" s="133" t="s">
        <v>7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40" t="s">
        <v>106</v>
      </c>
      <c r="B19" s="140"/>
      <c r="C19" s="140"/>
      <c r="D19" s="140"/>
      <c r="E19" s="140"/>
      <c r="F19" s="140"/>
      <c r="G19" s="140"/>
      <c r="H19" s="140"/>
      <c r="I19" s="140"/>
      <c r="J19" s="140"/>
      <c r="K19" s="140"/>
      <c r="L19" s="140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7" t="s">
        <v>107</v>
      </c>
      <c r="B21" s="137" t="s">
        <v>108</v>
      </c>
      <c r="C21" s="136" t="s">
        <v>109</v>
      </c>
      <c r="D21" s="136"/>
      <c r="E21" s="136"/>
      <c r="F21" s="136"/>
      <c r="G21" s="136"/>
      <c r="H21" s="136"/>
      <c r="I21" s="137" t="s">
        <v>110</v>
      </c>
      <c r="J21" s="137" t="s">
        <v>111</v>
      </c>
      <c r="K21" s="137" t="s">
        <v>112</v>
      </c>
      <c r="L21" s="137" t="s">
        <v>113</v>
      </c>
    </row>
    <row r="22" spans="1:12" ht="58.5" customHeight="1" x14ac:dyDescent="0.25">
      <c r="A22" s="137"/>
      <c r="B22" s="137"/>
      <c r="C22" s="141" t="s">
        <v>114</v>
      </c>
      <c r="D22" s="141"/>
      <c r="E22" s="49"/>
      <c r="F22" s="50"/>
      <c r="G22" s="141" t="s">
        <v>115</v>
      </c>
      <c r="H22" s="141"/>
      <c r="I22" s="137"/>
      <c r="J22" s="137"/>
      <c r="K22" s="137"/>
      <c r="L22" s="137"/>
    </row>
    <row r="23" spans="1:12" ht="47.25" x14ac:dyDescent="0.25">
      <c r="A23" s="137"/>
      <c r="B23" s="137"/>
      <c r="C23" s="51" t="s">
        <v>116</v>
      </c>
      <c r="D23" s="51" t="s">
        <v>117</v>
      </c>
      <c r="E23" s="51" t="s">
        <v>116</v>
      </c>
      <c r="F23" s="51" t="s">
        <v>117</v>
      </c>
      <c r="G23" s="51" t="s">
        <v>116</v>
      </c>
      <c r="H23" s="51" t="s">
        <v>117</v>
      </c>
      <c r="I23" s="137"/>
      <c r="J23" s="137"/>
      <c r="K23" s="137"/>
      <c r="L23" s="137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118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119</v>
      </c>
      <c r="B26" s="57" t="s">
        <v>120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121</v>
      </c>
      <c r="B27" s="57" t="s">
        <v>122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123</v>
      </c>
      <c r="B28" s="57" t="s">
        <v>124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125</v>
      </c>
      <c r="B29" s="57" t="s">
        <v>126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127</v>
      </c>
      <c r="B30" s="57" t="s">
        <v>128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129</v>
      </c>
      <c r="B31" s="59" t="s">
        <v>130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131</v>
      </c>
      <c r="B32" s="59" t="s">
        <v>132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133</v>
      </c>
      <c r="B33" s="59" t="s">
        <v>134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135</v>
      </c>
      <c r="B34" s="59" t="s">
        <v>136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137</v>
      </c>
      <c r="B35" s="59" t="s">
        <v>138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139</v>
      </c>
      <c r="B36" s="59" t="s">
        <v>140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141</v>
      </c>
      <c r="B37" s="59" t="s">
        <v>142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143</v>
      </c>
      <c r="B38" s="52" t="s">
        <v>144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145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146</v>
      </c>
      <c r="B40" s="59" t="s">
        <v>147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148</v>
      </c>
      <c r="B41" s="52" t="s">
        <v>149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150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151</v>
      </c>
      <c r="B43" s="59" t="s">
        <v>152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153</v>
      </c>
      <c r="B44" s="59" t="s">
        <v>154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155</v>
      </c>
      <c r="B45" s="59" t="s">
        <v>156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157</v>
      </c>
      <c r="B46" s="59" t="s">
        <v>158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159</v>
      </c>
      <c r="B47" s="59" t="s">
        <v>160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161</v>
      </c>
      <c r="B48" s="52" t="s">
        <v>162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163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164</v>
      </c>
      <c r="B50" s="59" t="s">
        <v>165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166</v>
      </c>
      <c r="B51" s="59" t="s">
        <v>167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168</v>
      </c>
      <c r="B52" s="59" t="s">
        <v>169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170</v>
      </c>
      <c r="B53" s="66" t="s">
        <v>171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172</v>
      </c>
      <c r="B54" s="59" t="s">
        <v>173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8">
    <mergeCell ref="A11:L11"/>
    <mergeCell ref="A13:L13"/>
    <mergeCell ref="A14:L14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zoomScale="75" zoomScaleNormal="70" zoomScalePageLayoutView="75" workbookViewId="0">
      <selection activeCell="F5" sqref="F5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B4" s="128"/>
      <c r="C4" s="128"/>
      <c r="D4" s="128"/>
      <c r="E4" s="128"/>
      <c r="F4" s="128" t="str">
        <f>'1. паспорт местоположение'!C5</f>
        <v>Год раскрытия информации: 2021 год</v>
      </c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1" t="s">
        <v>3</v>
      </c>
      <c r="B6" s="131"/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31"/>
      <c r="R6" s="131"/>
      <c r="S6" s="131"/>
      <c r="T6" s="131"/>
      <c r="U6" s="131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2" t="s">
        <v>4</v>
      </c>
      <c r="B8" s="132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  <c r="O8" s="132"/>
      <c r="P8" s="132"/>
      <c r="Q8" s="132"/>
      <c r="R8" s="132"/>
      <c r="S8" s="132"/>
      <c r="T8" s="132"/>
      <c r="U8" s="132"/>
    </row>
    <row r="9" spans="1:21" ht="18.75" customHeight="1" x14ac:dyDescent="0.25">
      <c r="A9" s="133" t="s">
        <v>5</v>
      </c>
      <c r="B9" s="133"/>
      <c r="C9" s="133"/>
      <c r="D9" s="133"/>
      <c r="E9" s="133"/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3"/>
      <c r="T9" s="133"/>
      <c r="U9" s="133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M_UES_P201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33" t="s">
        <v>6</v>
      </c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3"/>
      <c r="T12" s="133"/>
      <c r="U12" s="133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Реконструкция ВЛ-0,4кВ ТП-265 ф-2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33" t="s">
        <v>7</v>
      </c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</row>
    <row r="16" spans="1:21" ht="15.75" x14ac:dyDescent="0.25">
      <c r="A16" s="143"/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  <c r="M16" s="143"/>
      <c r="N16" s="143"/>
      <c r="O16" s="143"/>
      <c r="P16" s="143"/>
      <c r="Q16" s="143"/>
      <c r="R16" s="143"/>
      <c r="S16" s="143"/>
      <c r="T16" s="143"/>
      <c r="U16" s="143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4" t="s">
        <v>174</v>
      </c>
      <c r="B18" s="144"/>
      <c r="C18" s="144"/>
      <c r="D18" s="144"/>
      <c r="E18" s="144"/>
      <c r="F18" s="144"/>
      <c r="G18" s="144"/>
      <c r="H18" s="144"/>
      <c r="I18" s="144"/>
      <c r="J18" s="144"/>
      <c r="K18" s="144"/>
      <c r="L18" s="144"/>
      <c r="M18" s="144"/>
      <c r="N18" s="144"/>
      <c r="O18" s="144"/>
      <c r="P18" s="144"/>
      <c r="Q18" s="144"/>
      <c r="R18" s="144"/>
      <c r="S18" s="144"/>
      <c r="T18" s="144"/>
      <c r="U18" s="144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7" t="s">
        <v>175</v>
      </c>
      <c r="B20" s="137" t="s">
        <v>176</v>
      </c>
      <c r="C20" s="137" t="s">
        <v>177</v>
      </c>
      <c r="D20" s="137"/>
      <c r="E20" s="136" t="s">
        <v>178</v>
      </c>
      <c r="F20" s="136"/>
      <c r="G20" s="137" t="s">
        <v>179</v>
      </c>
      <c r="H20" s="142" t="s">
        <v>180</v>
      </c>
      <c r="I20" s="142"/>
      <c r="J20" s="142"/>
      <c r="K20" s="142"/>
      <c r="L20" s="142" t="s">
        <v>181</v>
      </c>
      <c r="M20" s="142"/>
      <c r="N20" s="142"/>
      <c r="O20" s="142"/>
      <c r="P20" s="142" t="s">
        <v>182</v>
      </c>
      <c r="Q20" s="142"/>
      <c r="R20" s="142"/>
      <c r="S20" s="142"/>
      <c r="T20" s="138" t="s">
        <v>183</v>
      </c>
      <c r="U20" s="138"/>
      <c r="V20" s="6"/>
      <c r="W20" s="6"/>
      <c r="X20" s="6"/>
    </row>
    <row r="21" spans="1:24" ht="99.75" customHeight="1" x14ac:dyDescent="0.25">
      <c r="A21" s="137"/>
      <c r="B21" s="137"/>
      <c r="C21" s="137"/>
      <c r="D21" s="137"/>
      <c r="E21" s="136"/>
      <c r="F21" s="136"/>
      <c r="G21" s="137"/>
      <c r="H21" s="137" t="s">
        <v>114</v>
      </c>
      <c r="I21" s="137"/>
      <c r="J21" s="137" t="s">
        <v>184</v>
      </c>
      <c r="K21" s="137"/>
      <c r="L21" s="137" t="s">
        <v>114</v>
      </c>
      <c r="M21" s="137"/>
      <c r="N21" s="137" t="s">
        <v>184</v>
      </c>
      <c r="O21" s="137"/>
      <c r="P21" s="137" t="s">
        <v>114</v>
      </c>
      <c r="Q21" s="137"/>
      <c r="R21" s="137" t="s">
        <v>184</v>
      </c>
      <c r="S21" s="137"/>
      <c r="T21" s="138"/>
      <c r="U21" s="138"/>
    </row>
    <row r="22" spans="1:24" ht="89.25" customHeight="1" x14ac:dyDescent="0.25">
      <c r="A22" s="137"/>
      <c r="B22" s="137"/>
      <c r="C22" s="70" t="s">
        <v>114</v>
      </c>
      <c r="D22" s="70" t="s">
        <v>185</v>
      </c>
      <c r="E22" s="71" t="s">
        <v>186</v>
      </c>
      <c r="F22" s="71" t="s">
        <v>187</v>
      </c>
      <c r="G22" s="137"/>
      <c r="H22" s="72" t="s">
        <v>188</v>
      </c>
      <c r="I22" s="72" t="s">
        <v>189</v>
      </c>
      <c r="J22" s="72" t="s">
        <v>188</v>
      </c>
      <c r="K22" s="72" t="s">
        <v>189</v>
      </c>
      <c r="L22" s="72" t="s">
        <v>188</v>
      </c>
      <c r="M22" s="72" t="s">
        <v>189</v>
      </c>
      <c r="N22" s="72" t="s">
        <v>188</v>
      </c>
      <c r="O22" s="72" t="s">
        <v>189</v>
      </c>
      <c r="P22" s="72" t="s">
        <v>188</v>
      </c>
      <c r="Q22" s="72" t="s">
        <v>189</v>
      </c>
      <c r="R22" s="72" t="s">
        <v>188</v>
      </c>
      <c r="S22" s="72" t="s">
        <v>189</v>
      </c>
      <c r="T22" s="70" t="s">
        <v>114</v>
      </c>
      <c r="U22" s="70" t="s">
        <v>185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190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191</v>
      </c>
      <c r="B25" s="75" t="s">
        <v>192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193</v>
      </c>
      <c r="B26" s="75" t="s">
        <v>194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195</v>
      </c>
      <c r="B27" s="75" t="s">
        <v>196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197</v>
      </c>
      <c r="B28" s="75" t="s">
        <v>198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199</v>
      </c>
      <c r="B29" s="78" t="s">
        <v>200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15</v>
      </c>
      <c r="B30" s="41" t="s">
        <v>201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202</v>
      </c>
      <c r="B31" s="75" t="s">
        <v>203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204</v>
      </c>
      <c r="B32" s="75" t="s">
        <v>205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206</v>
      </c>
      <c r="B33" s="75" t="s">
        <v>207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208</v>
      </c>
      <c r="B34" s="75" t="s">
        <v>209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18</v>
      </c>
      <c r="B35" s="41" t="s">
        <v>210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211</v>
      </c>
      <c r="B36" s="24" t="s">
        <v>212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213</v>
      </c>
      <c r="B37" s="24" t="s">
        <v>214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215</v>
      </c>
      <c r="B38" s="24" t="s">
        <v>216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217</v>
      </c>
      <c r="B39" s="75" t="s">
        <v>218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219</v>
      </c>
      <c r="B40" s="75" t="s">
        <v>220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221</v>
      </c>
      <c r="B41" s="75" t="s">
        <v>222</v>
      </c>
    </row>
    <row r="42" spans="1:21" ht="18.75" x14ac:dyDescent="0.25">
      <c r="A42" s="74" t="s">
        <v>223</v>
      </c>
      <c r="B42" s="79" t="s">
        <v>224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21</v>
      </c>
      <c r="B43" s="41" t="s">
        <v>225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226</v>
      </c>
      <c r="B44" s="75" t="s">
        <v>227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228</v>
      </c>
      <c r="B45" s="75" t="s">
        <v>214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229</v>
      </c>
      <c r="B46" s="75" t="s">
        <v>216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230</v>
      </c>
      <c r="B47" s="75" t="s">
        <v>218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231</v>
      </c>
      <c r="B48" s="75" t="s">
        <v>220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232</v>
      </c>
      <c r="B49" s="75" t="s">
        <v>222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233</v>
      </c>
      <c r="B50" s="79" t="s">
        <v>224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24</v>
      </c>
      <c r="B51" s="41" t="s">
        <v>234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235</v>
      </c>
      <c r="B52" s="75" t="s">
        <v>236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237</v>
      </c>
      <c r="B53" s="75" t="s">
        <v>238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239</v>
      </c>
      <c r="B54" s="24" t="s">
        <v>240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241</v>
      </c>
      <c r="B55" s="24" t="s">
        <v>242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243</v>
      </c>
      <c r="B56" s="24" t="s">
        <v>244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245</v>
      </c>
      <c r="B57" s="79" t="s">
        <v>246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26</v>
      </c>
      <c r="B58" s="80" t="s">
        <v>247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29</v>
      </c>
      <c r="B59" s="41" t="s">
        <v>248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249</v>
      </c>
      <c r="B60" s="81" t="s">
        <v>227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250</v>
      </c>
      <c r="B61" s="81" t="s">
        <v>214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251</v>
      </c>
      <c r="B62" s="81" t="s">
        <v>216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252</v>
      </c>
      <c r="B63" s="81" t="s">
        <v>253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254</v>
      </c>
      <c r="B64" s="79" t="s">
        <v>246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A12:U12"/>
    <mergeCell ref="A15:U15"/>
    <mergeCell ref="A16:U16"/>
    <mergeCell ref="A18:U18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G6" sqref="G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B5" s="128"/>
      <c r="C5" s="128"/>
      <c r="D5" s="128"/>
      <c r="E5" s="128"/>
      <c r="F5" s="128"/>
      <c r="G5" s="128" t="str">
        <f>'1. паспорт местоположение'!C5</f>
        <v>Год раскрытия информации: 2021 год</v>
      </c>
      <c r="H5" s="128"/>
      <c r="I5" s="128"/>
      <c r="J5" s="128"/>
      <c r="K5" s="128"/>
      <c r="L5" s="128"/>
      <c r="M5" s="128"/>
      <c r="N5" s="128"/>
    </row>
    <row r="7" spans="1:14" ht="18.75" x14ac:dyDescent="0.25">
      <c r="A7" s="131" t="s">
        <v>3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1"/>
    </row>
    <row r="8" spans="1:14" ht="18.75" x14ac:dyDescent="0.25">
      <c r="A8" s="131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</row>
    <row r="9" spans="1:14" ht="18.75" x14ac:dyDescent="0.25">
      <c r="A9" s="132" t="s">
        <v>4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</row>
    <row r="10" spans="1:14" ht="15.75" x14ac:dyDescent="0.25">
      <c r="A10" s="133" t="s">
        <v>5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  <c r="M10" s="133"/>
      <c r="N10" s="133"/>
    </row>
    <row r="11" spans="1:14" ht="18.75" x14ac:dyDescent="0.25">
      <c r="A11" s="131"/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  <c r="M11" s="131"/>
      <c r="N11" s="131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M_UES_P201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33" t="s">
        <v>6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</row>
    <row r="14" spans="1:14" ht="18.75" x14ac:dyDescent="0.25">
      <c r="A14" s="139"/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  <c r="M14" s="139"/>
      <c r="N14" s="139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Реконструкция ВЛ-0,4кВ ТП-265 ф-2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33" t="s">
        <v>7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</row>
    <row r="17" spans="1:1024" x14ac:dyDescent="0.25">
      <c r="A17" s="146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  <c r="M17" s="146"/>
      <c r="N17" s="146"/>
    </row>
    <row r="18" spans="1:1024" ht="14.25" customHeight="1" x14ac:dyDescent="0.25">
      <c r="A18" s="146"/>
      <c r="B18" s="146"/>
      <c r="C18" s="146"/>
      <c r="D18" s="146"/>
      <c r="E18" s="146"/>
      <c r="F18" s="146"/>
      <c r="G18" s="146"/>
      <c r="H18" s="146"/>
      <c r="I18" s="146"/>
      <c r="J18" s="146"/>
      <c r="K18" s="146"/>
      <c r="L18" s="146"/>
      <c r="M18" s="146"/>
      <c r="N18" s="146"/>
    </row>
    <row r="19" spans="1:1024" x14ac:dyDescent="0.25">
      <c r="A19" s="146"/>
      <c r="B19" s="146"/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46"/>
    </row>
    <row r="20" spans="1:1024" s="83" customFormat="1" x14ac:dyDescent="0.25">
      <c r="A20" s="146"/>
      <c r="B20" s="146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46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5" t="s">
        <v>255</v>
      </c>
      <c r="B21" s="145"/>
      <c r="C21" s="145"/>
      <c r="D21" s="145"/>
      <c r="E21" s="145"/>
      <c r="F21" s="145"/>
      <c r="G21" s="145"/>
      <c r="H21" s="145"/>
      <c r="I21" s="145"/>
      <c r="J21" s="145"/>
      <c r="K21" s="145"/>
      <c r="L21" s="145"/>
      <c r="M21" s="145"/>
      <c r="N21" s="145"/>
    </row>
    <row r="22" spans="1:1024" ht="60" x14ac:dyDescent="0.25">
      <c r="A22" s="84" t="s">
        <v>256</v>
      </c>
      <c r="B22" s="84" t="s">
        <v>257</v>
      </c>
      <c r="C22" s="84" t="s">
        <v>258</v>
      </c>
      <c r="D22" s="84" t="s">
        <v>259</v>
      </c>
      <c r="E22" s="84" t="s">
        <v>260</v>
      </c>
      <c r="F22" s="84" t="s">
        <v>261</v>
      </c>
      <c r="G22" s="84" t="s">
        <v>262</v>
      </c>
      <c r="H22" s="84" t="s">
        <v>263</v>
      </c>
      <c r="I22" s="84" t="s">
        <v>264</v>
      </c>
      <c r="J22" s="84" t="s">
        <v>265</v>
      </c>
      <c r="K22" s="84" t="s">
        <v>266</v>
      </c>
      <c r="L22" s="84" t="s">
        <v>267</v>
      </c>
      <c r="M22" s="84" t="s">
        <v>268</v>
      </c>
      <c r="N22" s="84" t="s">
        <v>269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3">
    <mergeCell ref="A11:N11"/>
    <mergeCell ref="A13:N13"/>
    <mergeCell ref="A14:N14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10" zoomScale="75" zoomScaleNormal="90" zoomScalePageLayoutView="75" workbookViewId="0">
      <selection activeCell="B25" sqref="B25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270</v>
      </c>
    </row>
    <row r="4" spans="1:8" ht="15.75" x14ac:dyDescent="0.25">
      <c r="B4" s="46"/>
    </row>
    <row r="5" spans="1:8" ht="18.75" x14ac:dyDescent="0.3">
      <c r="A5" s="129" t="str">
        <f>'1. паспорт местоположение'!C5</f>
        <v>Год раскрытия информации: 2021 год</v>
      </c>
      <c r="B5" s="129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1" t="s">
        <v>3</v>
      </c>
      <c r="B7" s="131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2" t="s">
        <v>4</v>
      </c>
      <c r="B9" s="132"/>
      <c r="C9" s="9"/>
      <c r="D9" s="9"/>
      <c r="E9" s="9"/>
      <c r="F9" s="9"/>
      <c r="G9" s="9"/>
      <c r="H9" s="9"/>
    </row>
    <row r="10" spans="1:8" ht="15.75" x14ac:dyDescent="0.25">
      <c r="A10" s="133" t="s">
        <v>5</v>
      </c>
      <c r="B10" s="133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M_UES_P201</v>
      </c>
      <c r="C12" s="9"/>
      <c r="D12" s="9"/>
      <c r="E12" s="9"/>
      <c r="F12" s="9"/>
      <c r="G12" s="9"/>
      <c r="H12" s="9"/>
    </row>
    <row r="13" spans="1:8" ht="15.75" x14ac:dyDescent="0.25">
      <c r="A13" s="133" t="s">
        <v>6</v>
      </c>
      <c r="B13" s="133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Реконструкция ВЛ-0,4кВ ТП-265 ф-2</v>
      </c>
      <c r="C15" s="122"/>
      <c r="D15" s="9"/>
      <c r="E15" s="9"/>
      <c r="F15" s="9"/>
      <c r="G15" s="9"/>
      <c r="H15" s="9"/>
    </row>
    <row r="16" spans="1:8" ht="15.75" x14ac:dyDescent="0.25">
      <c r="A16" s="133" t="s">
        <v>7</v>
      </c>
      <c r="B16" s="133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8" t="s">
        <v>271</v>
      </c>
      <c r="B18" s="148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272</v>
      </c>
      <c r="B21" s="100" t="str">
        <f>A15</f>
        <v>Реконструкция ВЛ-0,4кВ ТП-265 ф-2</v>
      </c>
    </row>
    <row r="22" spans="1:2" ht="29.25" x14ac:dyDescent="0.25">
      <c r="A22" s="99" t="s">
        <v>273</v>
      </c>
      <c r="B22" s="100" t="s">
        <v>328</v>
      </c>
    </row>
    <row r="23" spans="1:2" x14ac:dyDescent="0.25">
      <c r="A23" s="99" t="s">
        <v>274</v>
      </c>
      <c r="B23" s="101" t="s">
        <v>275</v>
      </c>
    </row>
    <row r="24" spans="1:2" x14ac:dyDescent="0.25">
      <c r="A24" s="99" t="s">
        <v>276</v>
      </c>
      <c r="B24" s="102" t="s">
        <v>20</v>
      </c>
    </row>
    <row r="25" spans="1:2" x14ac:dyDescent="0.25">
      <c r="A25" s="103" t="s">
        <v>277</v>
      </c>
      <c r="B25" s="100">
        <v>2025</v>
      </c>
    </row>
    <row r="26" spans="1:2" x14ac:dyDescent="0.25">
      <c r="A26" s="104" t="s">
        <v>278</v>
      </c>
      <c r="B26" s="105" t="s">
        <v>279</v>
      </c>
    </row>
    <row r="27" spans="1:2" ht="28.5" x14ac:dyDescent="0.25">
      <c r="A27" s="106" t="s">
        <v>280</v>
      </c>
      <c r="B27" s="107">
        <f>'1. паспорт местоположение'!C48</f>
        <v>1.161</v>
      </c>
    </row>
    <row r="28" spans="1:2" ht="30" x14ac:dyDescent="0.25">
      <c r="A28" s="108" t="s">
        <v>281</v>
      </c>
      <c r="B28" s="107" t="s">
        <v>282</v>
      </c>
    </row>
    <row r="29" spans="1:2" ht="28.5" x14ac:dyDescent="0.25">
      <c r="A29" s="109" t="s">
        <v>283</v>
      </c>
      <c r="B29" s="108" t="s">
        <v>20</v>
      </c>
    </row>
    <row r="30" spans="1:2" ht="28.5" x14ac:dyDescent="0.25">
      <c r="A30" s="109" t="s">
        <v>284</v>
      </c>
      <c r="B30" s="108" t="s">
        <v>20</v>
      </c>
    </row>
    <row r="31" spans="1:2" x14ac:dyDescent="0.25">
      <c r="A31" s="108" t="s">
        <v>285</v>
      </c>
      <c r="B31" s="108"/>
    </row>
    <row r="32" spans="1:2" ht="28.5" x14ac:dyDescent="0.25">
      <c r="A32" s="109" t="s">
        <v>286</v>
      </c>
      <c r="B32" s="108" t="s">
        <v>20</v>
      </c>
    </row>
    <row r="33" spans="1:2" ht="30" x14ac:dyDescent="0.25">
      <c r="A33" s="108" t="s">
        <v>287</v>
      </c>
      <c r="B33" s="108" t="s">
        <v>20</v>
      </c>
    </row>
    <row r="34" spans="1:2" x14ac:dyDescent="0.25">
      <c r="A34" s="108" t="s">
        <v>288</v>
      </c>
      <c r="B34" s="108" t="s">
        <v>20</v>
      </c>
    </row>
    <row r="35" spans="1:2" x14ac:dyDescent="0.25">
      <c r="A35" s="108" t="s">
        <v>289</v>
      </c>
      <c r="B35" s="108" t="s">
        <v>20</v>
      </c>
    </row>
    <row r="36" spans="1:2" x14ac:dyDescent="0.25">
      <c r="A36" s="108" t="s">
        <v>290</v>
      </c>
      <c r="B36" s="108" t="s">
        <v>20</v>
      </c>
    </row>
    <row r="37" spans="1:2" ht="28.5" x14ac:dyDescent="0.25">
      <c r="A37" s="109" t="s">
        <v>291</v>
      </c>
      <c r="B37" s="108" t="s">
        <v>20</v>
      </c>
    </row>
    <row r="38" spans="1:2" ht="30" x14ac:dyDescent="0.25">
      <c r="A38" s="108" t="s">
        <v>287</v>
      </c>
      <c r="B38" s="108" t="s">
        <v>20</v>
      </c>
    </row>
    <row r="39" spans="1:2" x14ac:dyDescent="0.25">
      <c r="A39" s="108" t="s">
        <v>288</v>
      </c>
      <c r="B39" s="108" t="s">
        <v>20</v>
      </c>
    </row>
    <row r="40" spans="1:2" x14ac:dyDescent="0.25">
      <c r="A40" s="108" t="s">
        <v>289</v>
      </c>
      <c r="B40" s="108" t="s">
        <v>20</v>
      </c>
    </row>
    <row r="41" spans="1:2" x14ac:dyDescent="0.25">
      <c r="A41" s="108" t="s">
        <v>290</v>
      </c>
      <c r="B41" s="108" t="s">
        <v>20</v>
      </c>
    </row>
    <row r="42" spans="1:2" ht="28.5" x14ac:dyDescent="0.25">
      <c r="A42" s="109" t="s">
        <v>292</v>
      </c>
      <c r="B42" s="108" t="s">
        <v>20</v>
      </c>
    </row>
    <row r="43" spans="1:2" ht="30" x14ac:dyDescent="0.25">
      <c r="A43" s="108" t="s">
        <v>287</v>
      </c>
      <c r="B43" s="108" t="s">
        <v>20</v>
      </c>
    </row>
    <row r="44" spans="1:2" x14ac:dyDescent="0.25">
      <c r="A44" s="108" t="s">
        <v>288</v>
      </c>
      <c r="B44" s="108" t="s">
        <v>20</v>
      </c>
    </row>
    <row r="45" spans="1:2" x14ac:dyDescent="0.25">
      <c r="A45" s="108" t="s">
        <v>289</v>
      </c>
      <c r="B45" s="108" t="s">
        <v>20</v>
      </c>
    </row>
    <row r="46" spans="1:2" x14ac:dyDescent="0.25">
      <c r="A46" s="108" t="s">
        <v>290</v>
      </c>
      <c r="B46" s="108" t="s">
        <v>20</v>
      </c>
    </row>
    <row r="47" spans="1:2" ht="28.5" x14ac:dyDescent="0.25">
      <c r="A47" s="110" t="s">
        <v>293</v>
      </c>
      <c r="B47" s="111" t="s">
        <v>20</v>
      </c>
    </row>
    <row r="48" spans="1:2" x14ac:dyDescent="0.25">
      <c r="A48" s="112" t="s">
        <v>285</v>
      </c>
      <c r="B48" s="111" t="s">
        <v>20</v>
      </c>
    </row>
    <row r="49" spans="1:2" x14ac:dyDescent="0.25">
      <c r="A49" s="112" t="s">
        <v>294</v>
      </c>
      <c r="B49" s="111" t="s">
        <v>20</v>
      </c>
    </row>
    <row r="50" spans="1:2" x14ac:dyDescent="0.25">
      <c r="A50" s="112" t="s">
        <v>295</v>
      </c>
      <c r="B50" s="111" t="s">
        <v>20</v>
      </c>
    </row>
    <row r="51" spans="1:2" x14ac:dyDescent="0.25">
      <c r="A51" s="112" t="s">
        <v>296</v>
      </c>
      <c r="B51" s="111" t="s">
        <v>20</v>
      </c>
    </row>
    <row r="52" spans="1:2" x14ac:dyDescent="0.25">
      <c r="A52" s="103" t="s">
        <v>297</v>
      </c>
      <c r="B52" s="113" t="s">
        <v>20</v>
      </c>
    </row>
    <row r="53" spans="1:2" x14ac:dyDescent="0.25">
      <c r="A53" s="103" t="s">
        <v>298</v>
      </c>
      <c r="B53" s="113" t="s">
        <v>20</v>
      </c>
    </row>
    <row r="54" spans="1:2" x14ac:dyDescent="0.25">
      <c r="A54" s="103" t="s">
        <v>299</v>
      </c>
      <c r="B54" s="113">
        <v>0</v>
      </c>
    </row>
    <row r="55" spans="1:2" x14ac:dyDescent="0.25">
      <c r="A55" s="104" t="s">
        <v>300</v>
      </c>
      <c r="B55" s="114">
        <v>0</v>
      </c>
    </row>
    <row r="56" spans="1:2" ht="15.75" customHeight="1" x14ac:dyDescent="0.25">
      <c r="A56" s="110" t="s">
        <v>301</v>
      </c>
      <c r="B56" s="147" t="s">
        <v>302</v>
      </c>
    </row>
    <row r="57" spans="1:2" x14ac:dyDescent="0.25">
      <c r="A57" s="115" t="s">
        <v>303</v>
      </c>
      <c r="B57" s="147"/>
    </row>
    <row r="58" spans="1:2" x14ac:dyDescent="0.25">
      <c r="A58" s="115" t="s">
        <v>304</v>
      </c>
      <c r="B58" s="147"/>
    </row>
    <row r="59" spans="1:2" x14ac:dyDescent="0.25">
      <c r="A59" s="115" t="s">
        <v>305</v>
      </c>
      <c r="B59" s="147"/>
    </row>
    <row r="60" spans="1:2" x14ac:dyDescent="0.25">
      <c r="A60" s="115" t="s">
        <v>306</v>
      </c>
      <c r="B60" s="147"/>
    </row>
    <row r="61" spans="1:2" x14ac:dyDescent="0.25">
      <c r="A61" s="116" t="s">
        <v>307</v>
      </c>
      <c r="B61" s="147"/>
    </row>
    <row r="62" spans="1:2" ht="30" x14ac:dyDescent="0.25">
      <c r="A62" s="112" t="s">
        <v>308</v>
      </c>
      <c r="B62" s="117" t="s">
        <v>20</v>
      </c>
    </row>
    <row r="63" spans="1:2" ht="28.5" x14ac:dyDescent="0.25">
      <c r="A63" s="103" t="s">
        <v>309</v>
      </c>
      <c r="B63" s="117" t="s">
        <v>20</v>
      </c>
    </row>
    <row r="64" spans="1:2" x14ac:dyDescent="0.25">
      <c r="A64" s="112" t="s">
        <v>285</v>
      </c>
      <c r="B64" s="118" t="s">
        <v>20</v>
      </c>
    </row>
    <row r="65" spans="1:2" x14ac:dyDescent="0.25">
      <c r="A65" s="112" t="s">
        <v>310</v>
      </c>
      <c r="B65" s="117" t="s">
        <v>20</v>
      </c>
    </row>
    <row r="66" spans="1:2" x14ac:dyDescent="0.25">
      <c r="A66" s="112" t="s">
        <v>311</v>
      </c>
      <c r="B66" s="118" t="s">
        <v>20</v>
      </c>
    </row>
    <row r="67" spans="1:2" ht="15.75" x14ac:dyDescent="0.25">
      <c r="A67" s="119" t="s">
        <v>312</v>
      </c>
      <c r="B67" s="75"/>
    </row>
    <row r="68" spans="1:2" x14ac:dyDescent="0.25">
      <c r="A68" s="103" t="s">
        <v>313</v>
      </c>
      <c r="B68" s="113"/>
    </row>
    <row r="69" spans="1:2" x14ac:dyDescent="0.25">
      <c r="A69" s="115" t="s">
        <v>314</v>
      </c>
      <c r="B69" s="111" t="s">
        <v>20</v>
      </c>
    </row>
    <row r="70" spans="1:2" x14ac:dyDescent="0.25">
      <c r="A70" s="115" t="s">
        <v>315</v>
      </c>
      <c r="B70" s="111" t="s">
        <v>20</v>
      </c>
    </row>
    <row r="71" spans="1:2" x14ac:dyDescent="0.25">
      <c r="A71" s="115" t="s">
        <v>316</v>
      </c>
      <c r="B71" s="111" t="s">
        <v>20</v>
      </c>
    </row>
    <row r="72" spans="1:2" ht="28.5" x14ac:dyDescent="0.25">
      <c r="A72" s="120" t="s">
        <v>317</v>
      </c>
      <c r="B72" s="118" t="s">
        <v>279</v>
      </c>
    </row>
    <row r="73" spans="1:2" ht="28.5" customHeight="1" x14ac:dyDescent="0.25">
      <c r="A73" s="110" t="s">
        <v>318</v>
      </c>
      <c r="B73" s="147" t="s">
        <v>319</v>
      </c>
    </row>
    <row r="74" spans="1:2" x14ac:dyDescent="0.25">
      <c r="A74" s="115" t="s">
        <v>320</v>
      </c>
      <c r="B74" s="147"/>
    </row>
    <row r="75" spans="1:2" x14ac:dyDescent="0.25">
      <c r="A75" s="115" t="s">
        <v>321</v>
      </c>
      <c r="B75" s="147"/>
    </row>
    <row r="76" spans="1:2" x14ac:dyDescent="0.25">
      <c r="A76" s="115" t="s">
        <v>322</v>
      </c>
      <c r="B76" s="147"/>
    </row>
    <row r="77" spans="1:2" x14ac:dyDescent="0.25">
      <c r="A77" s="115" t="s">
        <v>323</v>
      </c>
      <c r="B77" s="147"/>
    </row>
    <row r="78" spans="1:2" x14ac:dyDescent="0.25">
      <c r="A78" s="121" t="s">
        <v>324</v>
      </c>
      <c r="B78" s="147"/>
    </row>
  </sheetData>
  <mergeCells count="8"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2021-02-28T04:40:49Z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